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8\"/>
    </mc:Choice>
  </mc:AlternateContent>
  <bookViews>
    <workbookView xWindow="0" yWindow="0" windowWidth="28800" windowHeight="10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T4" i="1"/>
  <c r="S4" i="1"/>
  <c r="D19" i="1"/>
  <c r="E19" i="1"/>
  <c r="S19" i="1" s="1"/>
  <c r="F19" i="1"/>
  <c r="T19" i="1" s="1"/>
  <c r="G19" i="1"/>
  <c r="H19" i="1"/>
  <c r="I19" i="1"/>
  <c r="J19" i="1"/>
  <c r="K19" i="1"/>
  <c r="L19" i="1"/>
  <c r="M19" i="1"/>
  <c r="N19" i="1"/>
  <c r="O19" i="1"/>
  <c r="P19" i="1"/>
  <c r="Q19" i="1"/>
  <c r="R19" i="1"/>
  <c r="C19" i="1"/>
</calcChain>
</file>

<file path=xl/sharedStrings.xml><?xml version="1.0" encoding="utf-8"?>
<sst xmlns="http://schemas.openxmlformats.org/spreadsheetml/2006/main" count="38" uniqueCount="30">
  <si>
    <t>County</t>
  </si>
  <si>
    <t>Population 5 Years of Age and Older</t>
  </si>
  <si>
    <t>Speaks Language Other Than English, Population 5 Years of Age and Older</t>
  </si>
  <si>
    <t>Speak English "not well"</t>
  </si>
  <si>
    <t>Speak English "not at all"</t>
  </si>
  <si>
    <t>Speaks Spanish, Population 5 Years of Age and Older</t>
  </si>
  <si>
    <t>Speaks Other European Language, Population 5 Years of Age and Older</t>
  </si>
  <si>
    <t>Speaks Asian or Pacific Island Language, Population 5 Years of Age and Older</t>
  </si>
  <si>
    <t>Speaks Other Language, Population 5 Years of Age and Older</t>
  </si>
  <si>
    <t>St Louis MSA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</si>
  <si>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</si>
  <si>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</si>
  <si>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</si>
  <si>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</si>
  <si>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</si>
  <si>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</si>
  <si>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</si>
  <si>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</si>
  <si>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</si>
  <si>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</si>
  <si>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</si>
  <si>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</si>
  <si>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</si>
  <si>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</si>
  <si>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Limited English Proficiency by County</t>
  </si>
  <si>
    <t>Percentage of People Who Speak Language Other Than English Who Speak English "not well"</t>
  </si>
  <si>
    <t>Percentage of People Who Speak Language Other Than English Who Speak English "not at all"</t>
  </si>
  <si>
    <t>CntyName</t>
  </si>
  <si>
    <t>St. Louis city</t>
  </si>
  <si>
    <t>Source: 2018 5 Year American Community Survey, Table B16004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</si>
</sst>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95" zoomScaleNormal="95" workbookViewId="0">
      <selection activeCell="A2" sqref="A2"/>
    </sheetView>
  </sheetViews>
  <sheetFormatPr defaultRowHeight="15" x14ac:dyDescent="0.25"/>
  <cols>
    <col min="2" max="2" width="12.140625" customWidth="1"/>
    <col min="3" max="3" width="13.42578125" customWidth="1"/>
    <col min="4" max="4" width="19.7109375" customWidth="1"/>
    <col min="7" max="7" width="15.85546875" customWidth="1"/>
    <col min="10" max="10" width="20.28515625" customWidth="1"/>
    <col min="13" max="13" width="21.42578125" customWidth="1"/>
    <col min="16" max="16" width="19.85546875" customWidth="1"/>
    <col min="19" max="19" width="24.5703125" customWidth="1"/>
    <col min="20" max="20" width="25.85546875" customWidth="1"/>
  </cols>
  <sheetData>
    <row r="1" spans="1:20" x14ac:dyDescent="0.25">
      <c r="A1" t="s">
        <v>24</v>
      </c>
    </row>
    <row r="3" spans="1:20" ht="60" x14ac:dyDescent="0.25">
      <c r="A3" s="2" t="s">
        <v>0</v>
      </c>
      <c r="B3" s="1" t="s">
        <v>27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3</v>
      </c>
      <c r="I3" s="2" t="s">
        <v>4</v>
      </c>
      <c r="J3" s="2" t="s">
        <v>6</v>
      </c>
      <c r="K3" s="2" t="s">
        <v>3</v>
      </c>
      <c r="L3" s="2" t="s">
        <v>4</v>
      </c>
      <c r="M3" s="2" t="s">
        <v>7</v>
      </c>
      <c r="N3" s="2" t="s">
        <v>3</v>
      </c>
      <c r="O3" s="2" t="s">
        <v>4</v>
      </c>
      <c r="P3" s="2" t="s">
        <v>8</v>
      </c>
      <c r="Q3" s="2" t="s">
        <v>3</v>
      </c>
      <c r="R3" s="2" t="s">
        <v>4</v>
      </c>
      <c r="S3" s="2" t="s">
        <v>25</v>
      </c>
      <c r="T3" s="2" t="s">
        <v>26</v>
      </c>
    </row>
    <row r="4" spans="1:20" x14ac:dyDescent="0.25">
      <c r="A4">
        <v>17005</v>
      </c>
      <c r="B4" s="4" t="s">
        <v>10</v>
      </c>
      <c r="C4" s="3">
        <v>15942</v>
      </c>
      <c r="D4" s="3">
        <v>641</v>
      </c>
      <c r="E4" s="3">
        <v>33</v>
      </c>
      <c r="F4" s="3">
        <v>0</v>
      </c>
      <c r="G4" s="3">
        <v>389</v>
      </c>
      <c r="H4" s="3">
        <v>13</v>
      </c>
      <c r="I4" s="3">
        <v>0</v>
      </c>
      <c r="J4" s="3">
        <v>126</v>
      </c>
      <c r="K4" s="3">
        <v>20</v>
      </c>
      <c r="L4" s="3">
        <v>0</v>
      </c>
      <c r="M4" s="3">
        <v>89</v>
      </c>
      <c r="N4" s="3">
        <v>0</v>
      </c>
      <c r="O4" s="3">
        <v>0</v>
      </c>
      <c r="P4" s="3">
        <v>37</v>
      </c>
      <c r="Q4" s="3">
        <v>0</v>
      </c>
      <c r="R4" s="3">
        <v>0</v>
      </c>
      <c r="S4" s="5">
        <f>E4/$D4</f>
        <v>5.1482059282371297E-2</v>
      </c>
      <c r="T4" s="5">
        <f>F4/$D4</f>
        <v>0</v>
      </c>
    </row>
    <row r="5" spans="1:20" x14ac:dyDescent="0.25">
      <c r="A5">
        <v>17013</v>
      </c>
      <c r="B5" s="4" t="s">
        <v>11</v>
      </c>
      <c r="C5" s="3">
        <v>4604</v>
      </c>
      <c r="D5" s="3">
        <v>56</v>
      </c>
      <c r="E5" s="3">
        <v>1</v>
      </c>
      <c r="F5" s="3">
        <v>0</v>
      </c>
      <c r="G5" s="3">
        <v>32</v>
      </c>
      <c r="H5" s="3">
        <v>1</v>
      </c>
      <c r="I5" s="3">
        <v>0</v>
      </c>
      <c r="J5" s="3">
        <v>21</v>
      </c>
      <c r="K5" s="3">
        <v>0</v>
      </c>
      <c r="L5" s="3">
        <v>0</v>
      </c>
      <c r="M5" s="3">
        <v>3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5">
        <f t="shared" ref="S5:S19" si="0">E5/$D5</f>
        <v>1.7857142857142856E-2</v>
      </c>
      <c r="T5" s="5">
        <f t="shared" ref="T5:T19" si="1">F5/$D5</f>
        <v>0</v>
      </c>
    </row>
    <row r="6" spans="1:20" x14ac:dyDescent="0.25">
      <c r="A6">
        <v>17027</v>
      </c>
      <c r="B6" s="4" t="s">
        <v>12</v>
      </c>
      <c r="C6" s="3">
        <v>35552</v>
      </c>
      <c r="D6" s="3">
        <v>1488</v>
      </c>
      <c r="E6" s="3">
        <v>80</v>
      </c>
      <c r="F6" s="3">
        <v>24</v>
      </c>
      <c r="G6" s="3">
        <v>1053</v>
      </c>
      <c r="H6" s="3">
        <v>49</v>
      </c>
      <c r="I6" s="3">
        <v>24</v>
      </c>
      <c r="J6" s="3">
        <v>277</v>
      </c>
      <c r="K6" s="3">
        <v>26</v>
      </c>
      <c r="L6" s="3">
        <v>0</v>
      </c>
      <c r="M6" s="3">
        <v>153</v>
      </c>
      <c r="N6" s="3">
        <v>5</v>
      </c>
      <c r="O6" s="3">
        <v>0</v>
      </c>
      <c r="P6" s="3">
        <v>5</v>
      </c>
      <c r="Q6" s="3">
        <v>0</v>
      </c>
      <c r="R6" s="3">
        <v>0</v>
      </c>
      <c r="S6" s="5">
        <f t="shared" si="0"/>
        <v>5.3763440860215055E-2</v>
      </c>
      <c r="T6" s="5">
        <f t="shared" si="1"/>
        <v>1.6129032258064516E-2</v>
      </c>
    </row>
    <row r="7" spans="1:20" x14ac:dyDescent="0.25">
      <c r="A7">
        <v>17083</v>
      </c>
      <c r="B7" s="4" t="s">
        <v>13</v>
      </c>
      <c r="C7" s="3">
        <v>21037</v>
      </c>
      <c r="D7" s="3">
        <v>530</v>
      </c>
      <c r="E7" s="3">
        <v>105</v>
      </c>
      <c r="F7" s="3">
        <v>27</v>
      </c>
      <c r="G7" s="3">
        <v>222</v>
      </c>
      <c r="H7" s="3">
        <v>49</v>
      </c>
      <c r="I7" s="3">
        <v>0</v>
      </c>
      <c r="J7" s="3">
        <v>228</v>
      </c>
      <c r="K7" s="3">
        <v>56</v>
      </c>
      <c r="L7" s="3">
        <v>27</v>
      </c>
      <c r="M7" s="3">
        <v>50</v>
      </c>
      <c r="N7" s="3">
        <v>0</v>
      </c>
      <c r="O7" s="3">
        <v>0</v>
      </c>
      <c r="P7" s="3">
        <v>30</v>
      </c>
      <c r="Q7" s="3">
        <v>0</v>
      </c>
      <c r="R7" s="3">
        <v>0</v>
      </c>
      <c r="S7" s="5">
        <f t="shared" si="0"/>
        <v>0.19811320754716982</v>
      </c>
      <c r="T7" s="5">
        <f t="shared" si="1"/>
        <v>5.0943396226415097E-2</v>
      </c>
    </row>
    <row r="8" spans="1:20" x14ac:dyDescent="0.25">
      <c r="A8">
        <v>17117</v>
      </c>
      <c r="B8" s="4" t="s">
        <v>14</v>
      </c>
      <c r="C8" s="3">
        <v>43447</v>
      </c>
      <c r="D8" s="3">
        <v>658</v>
      </c>
      <c r="E8" s="3">
        <v>73</v>
      </c>
      <c r="F8" s="3">
        <v>17</v>
      </c>
      <c r="G8" s="3">
        <v>240</v>
      </c>
      <c r="H8" s="3">
        <v>13</v>
      </c>
      <c r="I8" s="3">
        <v>0</v>
      </c>
      <c r="J8" s="3">
        <v>221</v>
      </c>
      <c r="K8" s="3">
        <v>19</v>
      </c>
      <c r="L8" s="3">
        <v>1</v>
      </c>
      <c r="M8" s="3">
        <v>174</v>
      </c>
      <c r="N8" s="3">
        <v>41</v>
      </c>
      <c r="O8" s="3">
        <v>16</v>
      </c>
      <c r="P8" s="3">
        <v>23</v>
      </c>
      <c r="Q8" s="3">
        <v>0</v>
      </c>
      <c r="R8" s="3">
        <v>0</v>
      </c>
      <c r="S8" s="5">
        <f t="shared" si="0"/>
        <v>0.11094224924012158</v>
      </c>
      <c r="T8" s="5">
        <f t="shared" si="1"/>
        <v>2.5835866261398176E-2</v>
      </c>
    </row>
    <row r="9" spans="1:20" x14ac:dyDescent="0.25">
      <c r="A9">
        <v>17119</v>
      </c>
      <c r="B9" s="4" t="s">
        <v>15</v>
      </c>
      <c r="C9" s="3">
        <v>250154</v>
      </c>
      <c r="D9" s="3">
        <v>9219</v>
      </c>
      <c r="E9" s="3">
        <v>739</v>
      </c>
      <c r="F9" s="3">
        <v>204</v>
      </c>
      <c r="G9" s="3">
        <v>4485</v>
      </c>
      <c r="H9" s="3">
        <v>362</v>
      </c>
      <c r="I9" s="3">
        <v>99</v>
      </c>
      <c r="J9" s="3">
        <v>2467</v>
      </c>
      <c r="K9" s="3">
        <v>201</v>
      </c>
      <c r="L9" s="3">
        <v>11</v>
      </c>
      <c r="M9" s="3">
        <v>1659</v>
      </c>
      <c r="N9" s="3">
        <v>157</v>
      </c>
      <c r="O9" s="3">
        <v>61</v>
      </c>
      <c r="P9" s="3">
        <v>608</v>
      </c>
      <c r="Q9" s="3">
        <v>19</v>
      </c>
      <c r="R9" s="3">
        <v>33</v>
      </c>
      <c r="S9" s="5">
        <f t="shared" si="0"/>
        <v>8.0160538019307948E-2</v>
      </c>
      <c r="T9" s="5">
        <f t="shared" si="1"/>
        <v>2.2128213472177027E-2</v>
      </c>
    </row>
    <row r="10" spans="1:20" x14ac:dyDescent="0.25">
      <c r="A10">
        <v>17133</v>
      </c>
      <c r="B10" s="4" t="s">
        <v>16</v>
      </c>
      <c r="C10" s="3">
        <v>32128</v>
      </c>
      <c r="D10" s="3">
        <v>890</v>
      </c>
      <c r="E10" s="3">
        <v>155</v>
      </c>
      <c r="F10" s="3">
        <v>0</v>
      </c>
      <c r="G10" s="3">
        <v>203</v>
      </c>
      <c r="H10" s="3">
        <v>42</v>
      </c>
      <c r="I10" s="3">
        <v>0</v>
      </c>
      <c r="J10" s="3">
        <v>346</v>
      </c>
      <c r="K10" s="3">
        <v>0</v>
      </c>
      <c r="L10" s="3">
        <v>0</v>
      </c>
      <c r="M10" s="3">
        <v>204</v>
      </c>
      <c r="N10" s="3">
        <v>113</v>
      </c>
      <c r="O10" s="3">
        <v>0</v>
      </c>
      <c r="P10" s="3">
        <v>137</v>
      </c>
      <c r="Q10" s="3">
        <v>0</v>
      </c>
      <c r="R10" s="3">
        <v>0</v>
      </c>
      <c r="S10" s="5">
        <f t="shared" si="0"/>
        <v>0.17415730337078653</v>
      </c>
      <c r="T10" s="5">
        <f t="shared" si="1"/>
        <v>0</v>
      </c>
    </row>
    <row r="11" spans="1:20" x14ac:dyDescent="0.25">
      <c r="A11">
        <v>17163</v>
      </c>
      <c r="B11" s="4" t="s">
        <v>17</v>
      </c>
      <c r="C11" s="3">
        <v>246742</v>
      </c>
      <c r="D11" s="3">
        <v>12535</v>
      </c>
      <c r="E11" s="3">
        <v>1259</v>
      </c>
      <c r="F11" s="3">
        <v>474</v>
      </c>
      <c r="G11" s="3">
        <v>6465</v>
      </c>
      <c r="H11" s="3">
        <v>846</v>
      </c>
      <c r="I11" s="3">
        <v>210</v>
      </c>
      <c r="J11" s="3">
        <v>3457</v>
      </c>
      <c r="K11" s="3">
        <v>50</v>
      </c>
      <c r="L11" s="3">
        <v>159</v>
      </c>
      <c r="M11" s="3">
        <v>2139</v>
      </c>
      <c r="N11" s="3">
        <v>303</v>
      </c>
      <c r="O11" s="3">
        <v>105</v>
      </c>
      <c r="P11" s="3">
        <v>474</v>
      </c>
      <c r="Q11" s="3">
        <v>60</v>
      </c>
      <c r="R11" s="3">
        <v>0</v>
      </c>
      <c r="S11" s="5">
        <f t="shared" si="0"/>
        <v>0.10043877143996809</v>
      </c>
      <c r="T11" s="5">
        <f t="shared" si="1"/>
        <v>3.781412046270443E-2</v>
      </c>
    </row>
    <row r="12" spans="1:20" x14ac:dyDescent="0.25">
      <c r="A12">
        <v>29071</v>
      </c>
      <c r="B12" s="4" t="s">
        <v>18</v>
      </c>
      <c r="C12" s="3">
        <v>96577</v>
      </c>
      <c r="D12" s="3">
        <v>2088</v>
      </c>
      <c r="E12" s="3">
        <v>226</v>
      </c>
      <c r="F12" s="3">
        <v>5</v>
      </c>
      <c r="G12" s="3">
        <v>847</v>
      </c>
      <c r="H12" s="3">
        <v>40</v>
      </c>
      <c r="I12" s="3">
        <v>5</v>
      </c>
      <c r="J12" s="3">
        <v>698</v>
      </c>
      <c r="K12" s="3">
        <v>72</v>
      </c>
      <c r="L12" s="3">
        <v>0</v>
      </c>
      <c r="M12" s="3">
        <v>412</v>
      </c>
      <c r="N12" s="3">
        <v>89</v>
      </c>
      <c r="O12" s="3">
        <v>0</v>
      </c>
      <c r="P12" s="3">
        <v>131</v>
      </c>
      <c r="Q12" s="3">
        <v>25</v>
      </c>
      <c r="R12" s="3">
        <v>0</v>
      </c>
      <c r="S12" s="5">
        <f t="shared" si="0"/>
        <v>0.1082375478927203</v>
      </c>
      <c r="T12" s="5">
        <f t="shared" si="1"/>
        <v>2.3946360153256703E-3</v>
      </c>
    </row>
    <row r="13" spans="1:20" x14ac:dyDescent="0.25">
      <c r="A13">
        <v>29099</v>
      </c>
      <c r="B13" s="4" t="s">
        <v>19</v>
      </c>
      <c r="C13" s="3">
        <v>209890</v>
      </c>
      <c r="D13" s="3">
        <v>5621</v>
      </c>
      <c r="E13" s="3">
        <v>601</v>
      </c>
      <c r="F13" s="3">
        <v>177</v>
      </c>
      <c r="G13" s="3">
        <v>1820</v>
      </c>
      <c r="H13" s="3">
        <v>184</v>
      </c>
      <c r="I13" s="3">
        <v>86</v>
      </c>
      <c r="J13" s="3">
        <v>2413</v>
      </c>
      <c r="K13" s="3">
        <v>256</v>
      </c>
      <c r="L13" s="3">
        <v>91</v>
      </c>
      <c r="M13" s="3">
        <v>1166</v>
      </c>
      <c r="N13" s="3">
        <v>136</v>
      </c>
      <c r="O13" s="3">
        <v>0</v>
      </c>
      <c r="P13" s="3">
        <v>222</v>
      </c>
      <c r="Q13" s="3">
        <v>25</v>
      </c>
      <c r="R13" s="3">
        <v>0</v>
      </c>
      <c r="S13" s="5">
        <f t="shared" si="0"/>
        <v>0.10692047678349048</v>
      </c>
      <c r="T13" s="5">
        <f t="shared" si="1"/>
        <v>3.1489058886319157E-2</v>
      </c>
    </row>
    <row r="14" spans="1:20" x14ac:dyDescent="0.25">
      <c r="A14">
        <v>29113</v>
      </c>
      <c r="B14" s="4" t="s">
        <v>20</v>
      </c>
      <c r="C14" s="3">
        <v>51799</v>
      </c>
      <c r="D14" s="3">
        <v>922</v>
      </c>
      <c r="E14" s="3">
        <v>94</v>
      </c>
      <c r="F14" s="3">
        <v>9</v>
      </c>
      <c r="G14" s="3">
        <v>600</v>
      </c>
      <c r="H14" s="3">
        <v>94</v>
      </c>
      <c r="I14" s="3">
        <v>9</v>
      </c>
      <c r="J14" s="3">
        <v>210</v>
      </c>
      <c r="K14" s="3">
        <v>0</v>
      </c>
      <c r="L14" s="3">
        <v>0</v>
      </c>
      <c r="M14" s="3">
        <v>104</v>
      </c>
      <c r="N14" s="3">
        <v>0</v>
      </c>
      <c r="O14" s="3">
        <v>0</v>
      </c>
      <c r="P14" s="3">
        <v>8</v>
      </c>
      <c r="Q14" s="3">
        <v>0</v>
      </c>
      <c r="R14" s="3">
        <v>0</v>
      </c>
      <c r="S14" s="5">
        <f t="shared" si="0"/>
        <v>0.1019522776572668</v>
      </c>
      <c r="T14" s="5">
        <f t="shared" si="1"/>
        <v>9.7613882863340565E-3</v>
      </c>
    </row>
    <row r="15" spans="1:20" x14ac:dyDescent="0.25">
      <c r="A15">
        <v>29183</v>
      </c>
      <c r="B15" s="4" t="s">
        <v>21</v>
      </c>
      <c r="C15" s="3">
        <v>366307</v>
      </c>
      <c r="D15" s="3">
        <v>21516</v>
      </c>
      <c r="E15" s="3">
        <v>1618</v>
      </c>
      <c r="F15" s="3">
        <v>347</v>
      </c>
      <c r="G15" s="3">
        <v>8729</v>
      </c>
      <c r="H15" s="3">
        <v>797</v>
      </c>
      <c r="I15" s="3">
        <v>137</v>
      </c>
      <c r="J15" s="3">
        <v>6791</v>
      </c>
      <c r="K15" s="3">
        <v>347</v>
      </c>
      <c r="L15" s="3">
        <v>41</v>
      </c>
      <c r="M15" s="3">
        <v>5034</v>
      </c>
      <c r="N15" s="3">
        <v>435</v>
      </c>
      <c r="O15" s="3">
        <v>144</v>
      </c>
      <c r="P15" s="3">
        <v>962</v>
      </c>
      <c r="Q15" s="3">
        <v>39</v>
      </c>
      <c r="R15" s="3">
        <v>25</v>
      </c>
      <c r="S15" s="5">
        <f t="shared" si="0"/>
        <v>7.5199851273470911E-2</v>
      </c>
      <c r="T15" s="5">
        <f t="shared" si="1"/>
        <v>1.6127532998698645E-2</v>
      </c>
    </row>
    <row r="16" spans="1:20" x14ac:dyDescent="0.25">
      <c r="A16">
        <v>29189</v>
      </c>
      <c r="B16" s="4" t="s">
        <v>22</v>
      </c>
      <c r="C16" s="3">
        <v>940035</v>
      </c>
      <c r="D16" s="3">
        <v>85520</v>
      </c>
      <c r="E16" s="3">
        <v>8712</v>
      </c>
      <c r="F16" s="3">
        <v>3441</v>
      </c>
      <c r="G16" s="3">
        <v>18897</v>
      </c>
      <c r="H16" s="3">
        <v>2285</v>
      </c>
      <c r="I16" s="3">
        <v>1543</v>
      </c>
      <c r="J16" s="3">
        <v>32730</v>
      </c>
      <c r="K16" s="3">
        <v>2745</v>
      </c>
      <c r="L16" s="3">
        <v>922</v>
      </c>
      <c r="M16" s="3">
        <v>24130</v>
      </c>
      <c r="N16" s="3">
        <v>2957</v>
      </c>
      <c r="O16" s="3">
        <v>843</v>
      </c>
      <c r="P16" s="3">
        <v>9763</v>
      </c>
      <c r="Q16" s="3">
        <v>725</v>
      </c>
      <c r="R16" s="3">
        <v>133</v>
      </c>
      <c r="S16" s="5">
        <f t="shared" si="0"/>
        <v>0.1018709073900842</v>
      </c>
      <c r="T16" s="5">
        <f t="shared" si="1"/>
        <v>4.0236202057998126E-2</v>
      </c>
    </row>
    <row r="17" spans="1:20" x14ac:dyDescent="0.25">
      <c r="A17">
        <v>29219</v>
      </c>
      <c r="B17" s="4" t="s">
        <v>23</v>
      </c>
      <c r="C17" s="3">
        <v>31646</v>
      </c>
      <c r="D17" s="3">
        <v>727</v>
      </c>
      <c r="E17" s="3">
        <v>68</v>
      </c>
      <c r="F17" s="3">
        <v>73</v>
      </c>
      <c r="G17" s="3">
        <v>359</v>
      </c>
      <c r="H17" s="3">
        <v>26</v>
      </c>
      <c r="I17" s="3">
        <v>73</v>
      </c>
      <c r="J17" s="3">
        <v>244</v>
      </c>
      <c r="K17" s="3">
        <v>0</v>
      </c>
      <c r="L17" s="3">
        <v>0</v>
      </c>
      <c r="M17" s="3">
        <v>124</v>
      </c>
      <c r="N17" s="3">
        <v>42</v>
      </c>
      <c r="O17" s="3">
        <v>0</v>
      </c>
      <c r="P17" s="3">
        <v>0</v>
      </c>
      <c r="Q17" s="3">
        <v>0</v>
      </c>
      <c r="R17" s="3">
        <v>0</v>
      </c>
      <c r="S17" s="5">
        <f t="shared" si="0"/>
        <v>9.353507565337002E-2</v>
      </c>
      <c r="T17" s="5">
        <f t="shared" si="1"/>
        <v>0.10041265474552957</v>
      </c>
    </row>
    <row r="18" spans="1:20" x14ac:dyDescent="0.25">
      <c r="A18">
        <v>29510</v>
      </c>
      <c r="B18" s="4" t="s">
        <v>28</v>
      </c>
      <c r="C18" s="3">
        <v>291095</v>
      </c>
      <c r="D18" s="3">
        <v>26553</v>
      </c>
      <c r="E18" s="3">
        <v>3915</v>
      </c>
      <c r="F18" s="3">
        <v>1564</v>
      </c>
      <c r="G18" s="3">
        <v>8822</v>
      </c>
      <c r="H18" s="3">
        <v>1443</v>
      </c>
      <c r="I18" s="3">
        <v>376</v>
      </c>
      <c r="J18" s="3">
        <v>7221</v>
      </c>
      <c r="K18" s="3">
        <v>805</v>
      </c>
      <c r="L18" s="3">
        <v>488</v>
      </c>
      <c r="M18" s="3">
        <v>6213</v>
      </c>
      <c r="N18" s="3">
        <v>1175</v>
      </c>
      <c r="O18" s="3">
        <v>491</v>
      </c>
      <c r="P18" s="3">
        <v>4297</v>
      </c>
      <c r="Q18" s="3">
        <v>492</v>
      </c>
      <c r="R18" s="3">
        <v>209</v>
      </c>
      <c r="S18" s="5">
        <f t="shared" si="0"/>
        <v>0.14744096712235905</v>
      </c>
      <c r="T18" s="5">
        <f t="shared" si="1"/>
        <v>5.8901065792942416E-2</v>
      </c>
    </row>
    <row r="19" spans="1:20" x14ac:dyDescent="0.25">
      <c r="A19">
        <v>41180</v>
      </c>
      <c r="B19" s="4" t="s">
        <v>9</v>
      </c>
      <c r="C19" s="3">
        <f>SUM(C4:C18)</f>
        <v>2636955</v>
      </c>
      <c r="D19" s="3">
        <f t="shared" ref="D19:R19" si="2">SUM(D4:D18)</f>
        <v>168964</v>
      </c>
      <c r="E19" s="3">
        <f t="shared" si="2"/>
        <v>17679</v>
      </c>
      <c r="F19" s="3">
        <f t="shared" si="2"/>
        <v>6362</v>
      </c>
      <c r="G19" s="3">
        <f t="shared" si="2"/>
        <v>53163</v>
      </c>
      <c r="H19" s="3">
        <f t="shared" si="2"/>
        <v>6244</v>
      </c>
      <c r="I19" s="3">
        <f t="shared" si="2"/>
        <v>2562</v>
      </c>
      <c r="J19" s="3">
        <f t="shared" si="2"/>
        <v>57450</v>
      </c>
      <c r="K19" s="3">
        <f t="shared" si="2"/>
        <v>4597</v>
      </c>
      <c r="L19" s="3">
        <f t="shared" si="2"/>
        <v>1740</v>
      </c>
      <c r="M19" s="3">
        <f t="shared" si="2"/>
        <v>41654</v>
      </c>
      <c r="N19" s="3">
        <f t="shared" si="2"/>
        <v>5453</v>
      </c>
      <c r="O19" s="3">
        <f t="shared" si="2"/>
        <v>1660</v>
      </c>
      <c r="P19" s="3">
        <f t="shared" si="2"/>
        <v>16697</v>
      </c>
      <c r="Q19" s="3">
        <f t="shared" si="2"/>
        <v>1385</v>
      </c>
      <c r="R19" s="3">
        <f t="shared" si="2"/>
        <v>400</v>
      </c>
      <c r="S19" s="5">
        <f t="shared" si="0"/>
        <v>0.10463175587699154</v>
      </c>
      <c r="T19" s="5">
        <f t="shared" si="1"/>
        <v>3.7652991169716626E-2</v>
      </c>
    </row>
    <row r="21" spans="1:20" x14ac:dyDescent="0.25">
      <c r="A21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2019-01-04T15:17:24Z</dcterms:created>
  <dcterms:modified xsi:type="dcterms:W3CDTF">2020-01-10T20:08:31Z</dcterms:modified>
</cp:coreProperties>
</file>